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ENTA_2025_26\Esercitazione 2 ciclo frigo\"/>
    </mc:Choice>
  </mc:AlternateContent>
  <xr:revisionPtr revIDLastSave="0" documentId="13_ncr:1_{DC8E4686-7CFD-40FC-99F5-9896DE53D0E6}" xr6:coauthVersionLast="47" xr6:coauthVersionMax="47" xr10:uidLastSave="{00000000-0000-0000-0000-000000000000}"/>
  <bookViews>
    <workbookView xWindow="-28680" yWindow="1395" windowWidth="24870" windowHeight="11295" xr2:uid="{87FFF796-5685-4294-8CA2-E155D8217B0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7" i="1"/>
  <c r="G8" i="1"/>
  <c r="G9" i="1"/>
  <c r="G10" i="1"/>
  <c r="G11" i="1"/>
  <c r="G12" i="1"/>
  <c r="G13" i="1"/>
  <c r="G14" i="1"/>
  <c r="G15" i="1"/>
  <c r="G16" i="1"/>
  <c r="G17" i="1"/>
  <c r="G7" i="1"/>
  <c r="B2" i="1"/>
  <c r="B4" i="1" s="1"/>
  <c r="B1" i="1"/>
</calcChain>
</file>

<file path=xl/sharedStrings.xml><?xml version="1.0" encoding="utf-8"?>
<sst xmlns="http://schemas.openxmlformats.org/spreadsheetml/2006/main" count="12" uniqueCount="12">
  <si>
    <t>T1=</t>
  </si>
  <si>
    <t>T2=</t>
  </si>
  <si>
    <t>ETA(II)=</t>
  </si>
  <si>
    <t>T0 (°C)</t>
  </si>
  <si>
    <t>Tcella (°C)</t>
  </si>
  <si>
    <t>Q2 (W)</t>
  </si>
  <si>
    <t>Condensatore Dt (K)</t>
  </si>
  <si>
    <t>evaporatore, Dt (K)</t>
  </si>
  <si>
    <t>(KA) (W/K) evaporatore</t>
  </si>
  <si>
    <t>(KA) (W/K) condensatore</t>
  </si>
  <si>
    <t>0 (Aula)</t>
  </si>
  <si>
    <t>gruppo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</si>
</sst>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" fontId="1" fillId="0" borderId="4" xfId="0" applyNumberFormat="1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6BC3-8874-425C-9FC4-407256FC7B77}">
  <dimension ref="A1:M17"/>
  <sheetViews>
    <sheetView tabSelected="1" workbookViewId="0">
      <selection activeCell="Q7" sqref="Q7"/>
    </sheetView>
  </sheetViews>
  <sheetFormatPr defaultRowHeight="15" x14ac:dyDescent="0.25"/>
  <sheetData>
    <row r="1" spans="1:13" x14ac:dyDescent="0.25">
      <c r="A1" t="s">
        <v>0</v>
      </c>
      <c r="B1">
        <f>30+273</f>
        <v>303</v>
      </c>
    </row>
    <row r="2" spans="1:13" x14ac:dyDescent="0.25">
      <c r="A2" t="s">
        <v>1</v>
      </c>
      <c r="B2">
        <f>-18+273</f>
        <v>255</v>
      </c>
    </row>
    <row r="4" spans="1:13" x14ac:dyDescent="0.25">
      <c r="A4" t="s">
        <v>2</v>
      </c>
      <c r="B4">
        <f>0.7*(B2/B1)^0.427</f>
        <v>0.65030140855031482</v>
      </c>
    </row>
    <row r="5" spans="1:13" ht="15.75" thickBot="1" x14ac:dyDescent="0.3">
      <c r="K5" s="6"/>
      <c r="L5" s="6"/>
      <c r="M5" s="6"/>
    </row>
    <row r="6" spans="1:13" ht="60.75" thickBot="1" x14ac:dyDescent="0.3">
      <c r="A6" s="1" t="s">
        <v>11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K6" s="6"/>
      <c r="L6" s="7"/>
      <c r="M6" s="7"/>
    </row>
    <row r="7" spans="1:13" ht="15.75" thickBot="1" x14ac:dyDescent="0.3">
      <c r="A7" s="3" t="s">
        <v>10</v>
      </c>
      <c r="B7" s="4">
        <v>20</v>
      </c>
      <c r="C7" s="4">
        <v>-10</v>
      </c>
      <c r="D7" s="4">
        <v>800</v>
      </c>
      <c r="E7" s="4">
        <v>10</v>
      </c>
      <c r="F7" s="4">
        <v>8</v>
      </c>
      <c r="G7" s="5">
        <f>D7/F7</f>
        <v>100</v>
      </c>
      <c r="H7" s="5">
        <f>G7*1.2</f>
        <v>120</v>
      </c>
      <c r="K7" s="6"/>
      <c r="L7" s="7"/>
      <c r="M7" s="7"/>
    </row>
    <row r="8" spans="1:13" ht="15.75" thickBot="1" x14ac:dyDescent="0.3">
      <c r="A8" s="3">
        <v>1</v>
      </c>
      <c r="B8" s="4">
        <v>25</v>
      </c>
      <c r="C8" s="4">
        <v>-10</v>
      </c>
      <c r="D8" s="4">
        <v>1000</v>
      </c>
      <c r="E8" s="4">
        <v>15</v>
      </c>
      <c r="F8" s="4">
        <v>10</v>
      </c>
      <c r="G8" s="5">
        <f t="shared" ref="G8:G17" si="0">D8/F8</f>
        <v>100</v>
      </c>
      <c r="H8" s="5">
        <f t="shared" ref="H8:H17" si="1">G8*1.2</f>
        <v>120</v>
      </c>
      <c r="K8" s="6"/>
      <c r="L8" s="7"/>
      <c r="M8" s="7"/>
    </row>
    <row r="9" spans="1:13" ht="15.75" thickBot="1" x14ac:dyDescent="0.3">
      <c r="A9" s="3">
        <v>2</v>
      </c>
      <c r="B9" s="4">
        <v>20</v>
      </c>
      <c r="C9" s="4">
        <v>-15</v>
      </c>
      <c r="D9" s="4">
        <v>500</v>
      </c>
      <c r="E9" s="4">
        <v>15</v>
      </c>
      <c r="F9" s="4">
        <v>10</v>
      </c>
      <c r="G9" s="5">
        <f t="shared" si="0"/>
        <v>50</v>
      </c>
      <c r="H9" s="5">
        <f t="shared" si="1"/>
        <v>60</v>
      </c>
      <c r="K9" s="6"/>
      <c r="L9" s="7"/>
      <c r="M9" s="7"/>
    </row>
    <row r="10" spans="1:13" ht="15.75" thickBot="1" x14ac:dyDescent="0.3">
      <c r="A10" s="3">
        <v>3</v>
      </c>
      <c r="B10" s="4">
        <v>32</v>
      </c>
      <c r="C10" s="4">
        <v>5</v>
      </c>
      <c r="D10" s="4">
        <v>200</v>
      </c>
      <c r="E10" s="4">
        <v>15</v>
      </c>
      <c r="F10" s="4">
        <v>10</v>
      </c>
      <c r="G10" s="5">
        <f t="shared" si="0"/>
        <v>20</v>
      </c>
      <c r="H10" s="5">
        <f t="shared" si="1"/>
        <v>24</v>
      </c>
      <c r="K10" s="6"/>
      <c r="L10" s="7"/>
      <c r="M10" s="7"/>
    </row>
    <row r="11" spans="1:13" ht="15.75" thickBot="1" x14ac:dyDescent="0.3">
      <c r="A11" s="3">
        <v>4</v>
      </c>
      <c r="B11" s="4">
        <v>32</v>
      </c>
      <c r="C11" s="4">
        <v>-15</v>
      </c>
      <c r="D11" s="4">
        <v>800</v>
      </c>
      <c r="E11" s="4">
        <v>15</v>
      </c>
      <c r="F11" s="4">
        <v>15</v>
      </c>
      <c r="G11" s="5">
        <f t="shared" si="0"/>
        <v>53.333333333333336</v>
      </c>
      <c r="H11" s="5">
        <f t="shared" si="1"/>
        <v>64</v>
      </c>
      <c r="K11" s="6"/>
      <c r="L11" s="7"/>
      <c r="M11" s="7"/>
    </row>
    <row r="12" spans="1:13" ht="15.75" thickBot="1" x14ac:dyDescent="0.3">
      <c r="A12" s="3">
        <v>5</v>
      </c>
      <c r="B12" s="4">
        <v>25</v>
      </c>
      <c r="C12" s="4">
        <v>-10</v>
      </c>
      <c r="D12" s="4">
        <v>1500</v>
      </c>
      <c r="E12" s="4">
        <v>20</v>
      </c>
      <c r="F12" s="4">
        <v>15</v>
      </c>
      <c r="G12" s="5">
        <f t="shared" si="0"/>
        <v>100</v>
      </c>
      <c r="H12" s="5">
        <f t="shared" si="1"/>
        <v>120</v>
      </c>
      <c r="K12" s="6"/>
      <c r="L12" s="7"/>
      <c r="M12" s="7"/>
    </row>
    <row r="13" spans="1:13" ht="15.75" thickBot="1" x14ac:dyDescent="0.3">
      <c r="A13" s="3">
        <v>6</v>
      </c>
      <c r="B13" s="4">
        <v>32</v>
      </c>
      <c r="C13" s="4">
        <v>5</v>
      </c>
      <c r="D13" s="4">
        <v>600</v>
      </c>
      <c r="E13" s="4">
        <v>12</v>
      </c>
      <c r="F13" s="4">
        <v>10</v>
      </c>
      <c r="G13" s="5">
        <f t="shared" si="0"/>
        <v>60</v>
      </c>
      <c r="H13" s="5">
        <f t="shared" si="1"/>
        <v>72</v>
      </c>
      <c r="K13" s="6"/>
      <c r="L13" s="7"/>
      <c r="M13" s="7"/>
    </row>
    <row r="14" spans="1:13" ht="15.75" thickBot="1" x14ac:dyDescent="0.3">
      <c r="A14" s="3">
        <v>7</v>
      </c>
      <c r="B14" s="4">
        <v>20</v>
      </c>
      <c r="C14" s="4">
        <v>-10</v>
      </c>
      <c r="D14" s="4">
        <v>1500</v>
      </c>
      <c r="E14" s="4">
        <v>15</v>
      </c>
      <c r="F14" s="4">
        <v>15</v>
      </c>
      <c r="G14" s="5">
        <f t="shared" si="0"/>
        <v>100</v>
      </c>
      <c r="H14" s="5">
        <f t="shared" si="1"/>
        <v>120</v>
      </c>
      <c r="K14" s="6"/>
      <c r="L14" s="7"/>
      <c r="M14" s="7"/>
    </row>
    <row r="15" spans="1:13" ht="15.75" thickBot="1" x14ac:dyDescent="0.3">
      <c r="A15" s="3">
        <v>8</v>
      </c>
      <c r="B15" s="4">
        <v>20</v>
      </c>
      <c r="C15" s="4">
        <v>-10</v>
      </c>
      <c r="D15" s="4">
        <v>1500</v>
      </c>
      <c r="E15" s="4">
        <v>15</v>
      </c>
      <c r="F15" s="4">
        <v>15</v>
      </c>
      <c r="G15" s="5">
        <f t="shared" si="0"/>
        <v>100</v>
      </c>
      <c r="H15" s="5">
        <f t="shared" si="1"/>
        <v>120</v>
      </c>
      <c r="K15" s="6"/>
      <c r="L15" s="7"/>
      <c r="M15" s="7"/>
    </row>
    <row r="16" spans="1:13" ht="15.75" thickBot="1" x14ac:dyDescent="0.3">
      <c r="A16" s="3">
        <v>9</v>
      </c>
      <c r="B16" s="4">
        <v>10</v>
      </c>
      <c r="C16" s="4">
        <v>-20</v>
      </c>
      <c r="D16" s="4">
        <v>200</v>
      </c>
      <c r="E16" s="4">
        <v>8</v>
      </c>
      <c r="F16" s="4">
        <v>15</v>
      </c>
      <c r="G16" s="5">
        <f t="shared" si="0"/>
        <v>13.333333333333334</v>
      </c>
      <c r="H16" s="5">
        <f t="shared" si="1"/>
        <v>16</v>
      </c>
      <c r="K16" s="6"/>
      <c r="L16" s="7"/>
      <c r="M16" s="7"/>
    </row>
    <row r="17" spans="1:13" ht="15.75" thickBot="1" x14ac:dyDescent="0.3">
      <c r="A17" s="3">
        <v>10</v>
      </c>
      <c r="B17" s="4">
        <v>38</v>
      </c>
      <c r="C17" s="4">
        <v>-20</v>
      </c>
      <c r="D17" s="4">
        <v>500</v>
      </c>
      <c r="E17" s="4">
        <v>5</v>
      </c>
      <c r="F17" s="4">
        <v>5</v>
      </c>
      <c r="G17" s="5">
        <f t="shared" si="0"/>
        <v>100</v>
      </c>
      <c r="H17" s="5">
        <f t="shared" si="1"/>
        <v>120</v>
      </c>
      <c r="K17" s="6"/>
      <c r="L17" s="6"/>
      <c r="M17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Antonio Tagliafico</dc:creator>
  <cp:lastModifiedBy>Luca Antonio Tagliafico</cp:lastModifiedBy>
  <dcterms:created xsi:type="dcterms:W3CDTF">2025-11-09T12:42:32Z</dcterms:created>
  <dcterms:modified xsi:type="dcterms:W3CDTF">2025-11-09T13:33:18Z</dcterms:modified>
</cp:coreProperties>
</file>